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35" windowWidth="18120" windowHeight="7275"/>
  </bookViews>
  <sheets>
    <sheet name="Белизна и средство для стекол" sheetId="4" r:id="rId1"/>
  </sheets>
  <definedNames>
    <definedName name="_xlnm.Print_Area" localSheetId="0">'Белизна и средство для стекол'!$A$1:$F$28</definedName>
  </definedNames>
  <calcPr calcId="145621" fullPrecision="0"/>
</workbook>
</file>

<file path=xl/calcChain.xml><?xml version="1.0" encoding="utf-8"?>
<calcChain xmlns="http://schemas.openxmlformats.org/spreadsheetml/2006/main">
  <c r="C20" i="4" l="1"/>
  <c r="E19" i="4"/>
  <c r="E20" i="4" l="1"/>
  <c r="F20" i="4" s="1"/>
  <c r="E14" i="4"/>
  <c r="D20" i="4" l="1"/>
  <c r="B20" i="4"/>
  <c r="E15" i="4"/>
  <c r="F15" i="4" s="1"/>
  <c r="F21" i="4" s="1"/>
  <c r="D15" i="4"/>
  <c r="C15" i="4"/>
  <c r="B15" i="4"/>
</calcChain>
</file>

<file path=xl/sharedStrings.xml><?xml version="1.0" encoding="utf-8"?>
<sst xmlns="http://schemas.openxmlformats.org/spreadsheetml/2006/main" count="30" uniqueCount="24">
  <si>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</si>
  <si>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</si>
  <si>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</si>
  <si>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</si>
  <si>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</si>
  <si>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</si>
  <si>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</si>
  <si>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</si>
  <si>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</si>
  <si>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Метод определения начальной (максимальной) цены контракта: метод сопоставления розничных цен</t>
  </si>
  <si>
    <t>литр; дм³</t>
  </si>
  <si>
    <t xml:space="preserve">Тип средства: Хлорсодержащее;
Форма выпуска: Гель;
Форма поставки: бутылка 1 литр.
</t>
  </si>
  <si>
    <t>ИТОГО:</t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</si>
  <si>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</t>
    </r>
  </si>
  <si>
    <t xml:space="preserve">Приложение 2 </t>
  </si>
  <si>
    <t>к извещению об осуществлении аукциона в электронной форме</t>
  </si>
  <si>
    <t>Начальная (максимальная цена) контракта составляет: 47 224 (сорок семь тысяч двести двадцать четыре) рубля 30 копеек</t>
  </si>
  <si>
    <t>1* - https://канцлер86.рф
2* - https://www.vseinstrumenti.ru
3* - https://www.komus.ru</t>
  </si>
  <si>
    <t>(ИКЗ - 25 38622019058862201001 0018 001 2041 244)</t>
  </si>
  <si>
    <t>Заместитель директора</t>
  </si>
  <si>
    <t>В.Ю. Овечкин</t>
  </si>
  <si>
    <t>Средство отбеливающее для стирки</t>
  </si>
  <si>
    <t>Средство моющее для стекол и зеркал</t>
  </si>
  <si>
    <t xml:space="preserve">Форма выпуска: Спрей;
Средство спиртосодержащее: да;
Форма поставки: флакон 500 мл.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</si>
</sst>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1" fillId="0" borderId="0" xfId="0" applyNumberFormat="1" applyFont="1" applyAlignment="1">
      <alignment vertical="top"/>
    </xf>
    <xf numFmtId="4" fontId="5" fillId="0" borderId="0" xfId="0" applyNumberFormat="1" applyFont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vertical="top" wrapText="1"/>
    </xf>
    <xf numFmtId="4" fontId="4" fillId="0" borderId="11" xfId="0" applyNumberFormat="1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vertical="top" wrapText="1"/>
    </xf>
    <xf numFmtId="4" fontId="5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7" fillId="0" borderId="0" xfId="0" applyFont="1"/>
    <xf numFmtId="165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4" fontId="5" fillId="0" borderId="0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vertical="top" wrapText="1"/>
    </xf>
    <xf numFmtId="4" fontId="6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0" fontId="1" fillId="0" borderId="12" xfId="0" applyFont="1" applyFill="1" applyBorder="1" applyAlignment="1">
      <alignment horizontal="justify" vertical="top" wrapText="1"/>
    </xf>
    <xf numFmtId="0" fontId="1" fillId="0" borderId="13" xfId="0" applyFont="1" applyFill="1" applyBorder="1" applyAlignment="1">
      <alignment horizontal="justify" vertical="top" wrapText="1"/>
    </xf>
    <xf numFmtId="0" fontId="1" fillId="0" borderId="14" xfId="0" applyFont="1" applyFill="1" applyBorder="1" applyAlignment="1">
      <alignment horizontal="justify" vertical="top" wrapText="1"/>
    </xf>
    <xf numFmtId="4" fontId="6" fillId="0" borderId="8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5"/>
  <sheetViews>
    <sheetView tabSelected="1" topLeftCell="A10" zoomScale="120" zoomScaleNormal="120" zoomScaleSheetLayoutView="120" workbookViewId="0">
      <selection activeCell="A23" sqref="A23:F23"/>
    </sheetView>
  </sheetViews>
  <sheetFormatPr defaultRowHeight="13.5" customHeight="1" x14ac:dyDescent="0.25"/>
  <cols>
    <col min="1" max="1" width="20.125" style="2" bestFit="1" customWidth="1"/>
    <col min="2" max="4" width="14.25" style="2" customWidth="1"/>
    <col min="5" max="6" width="16" style="2" customWidth="1"/>
    <col min="7" max="7" width="9" style="7"/>
    <col min="8" max="8" width="9" style="8"/>
    <col min="9" max="16384" width="9" style="1"/>
  </cols>
  <sheetData>
    <row r="1" spans="1:12" ht="13.5" customHeight="1" x14ac:dyDescent="0.25">
      <c r="A1" s="44" t="s">
        <v>14</v>
      </c>
      <c r="B1" s="44"/>
      <c r="C1" s="44"/>
      <c r="D1" s="44"/>
      <c r="E1" s="44"/>
      <c r="F1" s="44"/>
    </row>
    <row r="2" spans="1:12" ht="15.75" customHeight="1" x14ac:dyDescent="0.25">
      <c r="A2" s="44" t="s">
        <v>15</v>
      </c>
      <c r="B2" s="44"/>
      <c r="C2" s="44"/>
      <c r="D2" s="44"/>
      <c r="E2" s="44"/>
      <c r="F2" s="44"/>
    </row>
    <row r="3" spans="1:12" ht="15.75" x14ac:dyDescent="0.25">
      <c r="D3" s="9"/>
      <c r="E3" s="10"/>
      <c r="F3" s="10"/>
    </row>
    <row r="4" spans="1:12" ht="12.75" x14ac:dyDescent="0.25">
      <c r="A4" s="40" t="s">
        <v>13</v>
      </c>
      <c r="B4" s="40"/>
      <c r="C4" s="40"/>
      <c r="D4" s="40"/>
      <c r="E4" s="40"/>
      <c r="F4" s="40"/>
      <c r="G4" s="1"/>
      <c r="H4" s="1"/>
    </row>
    <row r="5" spans="1:12" s="35" customFormat="1" ht="12.75" x14ac:dyDescent="0.25">
      <c r="A5" s="62" t="s">
        <v>18</v>
      </c>
      <c r="B5" s="40"/>
      <c r="C5" s="40"/>
      <c r="D5" s="40"/>
      <c r="E5" s="40"/>
      <c r="F5" s="40"/>
    </row>
    <row r="6" spans="1:12" s="35" customFormat="1" ht="12.75" x14ac:dyDescent="0.25">
      <c r="A6" s="34"/>
      <c r="B6" s="34"/>
      <c r="C6" s="34"/>
      <c r="D6" s="34"/>
      <c r="E6" s="34"/>
      <c r="F6" s="34"/>
    </row>
    <row r="7" spans="1:12" s="36" customFormat="1" ht="12.75" x14ac:dyDescent="0.25">
      <c r="A7" s="43" t="s">
        <v>9</v>
      </c>
      <c r="B7" s="43"/>
      <c r="C7" s="43"/>
      <c r="D7" s="43"/>
      <c r="E7" s="43"/>
      <c r="F7" s="43"/>
    </row>
    <row r="8" spans="1:12" s="4" customFormat="1" ht="12.75" x14ac:dyDescent="0.25">
      <c r="A8" s="2"/>
      <c r="B8" s="3"/>
      <c r="C8" s="3"/>
      <c r="D8" s="3"/>
      <c r="E8" s="3"/>
      <c r="F8" s="3"/>
    </row>
    <row r="9" spans="1:12" ht="39.75" customHeight="1" x14ac:dyDescent="0.25">
      <c r="A9" s="51" t="s">
        <v>0</v>
      </c>
      <c r="B9" s="51" t="s">
        <v>1</v>
      </c>
      <c r="C9" s="51"/>
      <c r="D9" s="51"/>
      <c r="E9" s="13" t="s">
        <v>7</v>
      </c>
      <c r="F9" s="13" t="s">
        <v>8</v>
      </c>
      <c r="G9" s="1"/>
      <c r="H9" s="1"/>
    </row>
    <row r="10" spans="1:12" ht="13.5" customHeight="1" x14ac:dyDescent="0.25">
      <c r="A10" s="51"/>
      <c r="B10" s="14">
        <v>1</v>
      </c>
      <c r="C10" s="14">
        <v>2</v>
      </c>
      <c r="D10" s="14">
        <v>3</v>
      </c>
      <c r="E10" s="15"/>
      <c r="F10" s="15"/>
      <c r="G10" s="1"/>
      <c r="H10" s="1"/>
    </row>
    <row r="11" spans="1:12" ht="13.5" customHeight="1" x14ac:dyDescent="0.25">
      <c r="A11" s="5" t="s">
        <v>2</v>
      </c>
      <c r="B11" s="52" t="s">
        <v>21</v>
      </c>
      <c r="C11" s="53"/>
      <c r="D11" s="53"/>
      <c r="E11" s="54"/>
      <c r="F11" s="55"/>
      <c r="G11" s="1"/>
      <c r="H11" s="1"/>
    </row>
    <row r="12" spans="1:12" ht="41.25" customHeight="1" x14ac:dyDescent="0.25">
      <c r="A12" s="5" t="s">
        <v>3</v>
      </c>
      <c r="B12" s="57" t="s">
        <v>11</v>
      </c>
      <c r="C12" s="58"/>
      <c r="D12" s="58"/>
      <c r="E12" s="59"/>
      <c r="F12" s="56"/>
      <c r="G12" s="1"/>
      <c r="H12" s="1"/>
    </row>
    <row r="13" spans="1:12" ht="13.5" customHeight="1" x14ac:dyDescent="0.25">
      <c r="A13" s="26" t="s">
        <v>4</v>
      </c>
      <c r="B13" s="24">
        <v>240</v>
      </c>
      <c r="C13" s="22" t="s">
        <v>10</v>
      </c>
      <c r="D13" s="22"/>
      <c r="E13" s="23"/>
      <c r="F13" s="21"/>
      <c r="G13" s="1"/>
      <c r="H13" s="1"/>
    </row>
    <row r="14" spans="1:12" ht="13.5" customHeight="1" x14ac:dyDescent="0.25">
      <c r="A14" s="16" t="s">
        <v>5</v>
      </c>
      <c r="B14" s="60">
        <v>128.01</v>
      </c>
      <c r="C14" s="61">
        <v>176</v>
      </c>
      <c r="D14" s="17">
        <v>151</v>
      </c>
      <c r="E14" s="17">
        <f>(B14+C14+D14)/3</f>
        <v>151.66999999999999</v>
      </c>
      <c r="F14" s="18">
        <v>151.66999999999999</v>
      </c>
      <c r="G14" s="1"/>
      <c r="I14" s="8"/>
      <c r="L14" s="8"/>
    </row>
    <row r="15" spans="1:12" ht="13.5" customHeight="1" x14ac:dyDescent="0.25">
      <c r="A15" s="16" t="s">
        <v>6</v>
      </c>
      <c r="B15" s="25">
        <f>B14*B13</f>
        <v>30722.400000000001</v>
      </c>
      <c r="C15" s="17">
        <f>C14*B13</f>
        <v>42240</v>
      </c>
      <c r="D15" s="17">
        <f>D14*B13</f>
        <v>36240</v>
      </c>
      <c r="E15" s="17">
        <f>F14*B13</f>
        <v>36400.800000000003</v>
      </c>
      <c r="F15" s="18">
        <f>E15</f>
        <v>36400.800000000003</v>
      </c>
      <c r="G15" s="1"/>
      <c r="H15" s="1"/>
    </row>
    <row r="16" spans="1:12" ht="13.5" customHeight="1" x14ac:dyDescent="0.25">
      <c r="A16" s="27" t="s">
        <v>2</v>
      </c>
      <c r="B16" s="47" t="s">
        <v>22</v>
      </c>
      <c r="C16" s="47"/>
      <c r="D16" s="47"/>
      <c r="E16" s="47"/>
      <c r="F16" s="48"/>
      <c r="G16" s="1"/>
      <c r="H16" s="1"/>
    </row>
    <row r="17" spans="1:14" ht="42" customHeight="1" x14ac:dyDescent="0.25">
      <c r="A17" s="28" t="s">
        <v>3</v>
      </c>
      <c r="B17" s="49" t="s">
        <v>23</v>
      </c>
      <c r="C17" s="49"/>
      <c r="D17" s="49"/>
      <c r="E17" s="49"/>
      <c r="F17" s="48"/>
      <c r="G17" s="1"/>
      <c r="H17" s="1"/>
    </row>
    <row r="18" spans="1:14" ht="13.5" customHeight="1" x14ac:dyDescent="0.25">
      <c r="A18" s="16" t="s">
        <v>4</v>
      </c>
      <c r="B18" s="29">
        <v>50</v>
      </c>
      <c r="C18" s="30" t="s">
        <v>10</v>
      </c>
      <c r="D18" s="30"/>
      <c r="E18" s="31"/>
      <c r="F18" s="20"/>
      <c r="G18" s="1"/>
      <c r="H18" s="6"/>
      <c r="I18" s="6"/>
      <c r="J18" s="6"/>
      <c r="M18" s="7"/>
    </row>
    <row r="19" spans="1:14" ht="13.5" customHeight="1" x14ac:dyDescent="0.25">
      <c r="A19" s="16" t="s">
        <v>5</v>
      </c>
      <c r="B19" s="17">
        <v>144.75</v>
      </c>
      <c r="C19" s="17">
        <v>282</v>
      </c>
      <c r="D19" s="17">
        <v>222.67</v>
      </c>
      <c r="E19" s="18">
        <f>(B19+C19+D19)/3</f>
        <v>216.47</v>
      </c>
      <c r="F19" s="18">
        <v>216.47</v>
      </c>
      <c r="G19" s="1"/>
      <c r="H19" s="6"/>
      <c r="I19" s="6"/>
      <c r="J19" s="6"/>
      <c r="L19" s="38"/>
      <c r="N19" s="39"/>
    </row>
    <row r="20" spans="1:14" ht="13.5" customHeight="1" x14ac:dyDescent="0.25">
      <c r="A20" s="16" t="s">
        <v>6</v>
      </c>
      <c r="B20" s="18">
        <f>B19*B18</f>
        <v>7237.5</v>
      </c>
      <c r="C20" s="18">
        <f>C19*B18</f>
        <v>14100</v>
      </c>
      <c r="D20" s="18">
        <f>D19*B18</f>
        <v>11133.5</v>
      </c>
      <c r="E20" s="18">
        <f>F19*B18</f>
        <v>10823.5</v>
      </c>
      <c r="F20" s="18">
        <f>E20</f>
        <v>10823.5</v>
      </c>
      <c r="G20" s="1"/>
      <c r="H20" s="1"/>
      <c r="L20" s="8"/>
    </row>
    <row r="21" spans="1:14" ht="13.5" customHeight="1" x14ac:dyDescent="0.2">
      <c r="B21" s="11"/>
      <c r="C21" s="11"/>
      <c r="D21" s="11"/>
      <c r="E21" s="12" t="s">
        <v>12</v>
      </c>
      <c r="F21" s="19">
        <f>F15+F20</f>
        <v>47224.3</v>
      </c>
      <c r="G21" s="37"/>
      <c r="H21" s="1"/>
    </row>
    <row r="22" spans="1:14" ht="13.5" customHeight="1" x14ac:dyDescent="0.25">
      <c r="B22" s="11"/>
      <c r="C22" s="11"/>
      <c r="D22" s="11"/>
      <c r="E22" s="12"/>
      <c r="F22" s="32"/>
      <c r="G22" s="1"/>
      <c r="H22" s="1"/>
    </row>
    <row r="23" spans="1:14" s="2" customFormat="1" ht="15.75" x14ac:dyDescent="0.25">
      <c r="A23" s="41" t="s">
        <v>16</v>
      </c>
      <c r="B23" s="41"/>
      <c r="C23" s="42"/>
      <c r="D23" s="42"/>
      <c r="E23" s="42"/>
      <c r="F23" s="42"/>
    </row>
    <row r="24" spans="1:14" ht="13.5" customHeight="1" x14ac:dyDescent="0.25">
      <c r="A24" s="50" t="s">
        <v>17</v>
      </c>
      <c r="B24" s="50"/>
      <c r="C24" s="50"/>
      <c r="D24" s="50"/>
      <c r="E24" s="50"/>
      <c r="F24" s="50"/>
      <c r="G24" s="1"/>
      <c r="H24" s="1"/>
    </row>
    <row r="25" spans="1:14" ht="12.75" customHeight="1" x14ac:dyDescent="0.25">
      <c r="A25" s="50"/>
      <c r="B25" s="50"/>
      <c r="C25" s="50"/>
      <c r="D25" s="50"/>
      <c r="E25" s="50"/>
      <c r="F25" s="50"/>
      <c r="G25" s="1"/>
      <c r="H25" s="1"/>
    </row>
    <row r="26" spans="1:14" ht="12.75" x14ac:dyDescent="0.25">
      <c r="A26" s="50"/>
      <c r="B26" s="50"/>
      <c r="C26" s="50"/>
      <c r="D26" s="50"/>
      <c r="E26" s="50"/>
      <c r="F26" s="50"/>
      <c r="G26" s="1"/>
      <c r="H26" s="1"/>
    </row>
    <row r="27" spans="1:14" ht="12.75" x14ac:dyDescent="0.2">
      <c r="A27" s="33"/>
      <c r="B27" s="33"/>
      <c r="C27" s="33"/>
      <c r="D27" s="33"/>
      <c r="E27" s="33"/>
      <c r="F27" s="33"/>
      <c r="G27" s="1"/>
      <c r="H27" s="1"/>
    </row>
    <row r="28" spans="1:14" ht="13.5" customHeight="1" x14ac:dyDescent="0.25">
      <c r="A28" s="45" t="s">
        <v>19</v>
      </c>
      <c r="B28" s="45"/>
      <c r="D28" s="46" t="s">
        <v>20</v>
      </c>
      <c r="E28" s="46"/>
      <c r="G28" s="1"/>
      <c r="H28" s="1"/>
    </row>
    <row r="29" spans="1:14" ht="25.5" customHeight="1" x14ac:dyDescent="0.25">
      <c r="G29" s="1"/>
      <c r="H29" s="1"/>
    </row>
    <row r="30" spans="1:14" ht="13.5" customHeight="1" x14ac:dyDescent="0.25">
      <c r="G30" s="1"/>
      <c r="H30" s="1"/>
    </row>
    <row r="31" spans="1:14" ht="13.5" customHeight="1" x14ac:dyDescent="0.25">
      <c r="G31" s="1"/>
      <c r="H31" s="1"/>
    </row>
    <row r="32" spans="1:14" ht="13.5" customHeight="1" x14ac:dyDescent="0.25">
      <c r="G32" s="1"/>
      <c r="H32" s="1"/>
    </row>
    <row r="33" spans="1:8" ht="13.5" customHeight="1" x14ac:dyDescent="0.25">
      <c r="G33" s="1"/>
      <c r="H33" s="1"/>
    </row>
    <row r="34" spans="1:8" ht="26.25" customHeight="1" x14ac:dyDescent="0.25">
      <c r="G34" s="1"/>
      <c r="H34" s="1"/>
    </row>
    <row r="35" spans="1:8" ht="13.5" customHeight="1" x14ac:dyDescent="0.25">
      <c r="G35" s="1"/>
      <c r="H35" s="1"/>
    </row>
    <row r="36" spans="1:8" ht="13.5" customHeight="1" x14ac:dyDescent="0.25">
      <c r="G36" s="1"/>
      <c r="H36" s="1"/>
    </row>
    <row r="37" spans="1:8" ht="13.5" customHeight="1" x14ac:dyDescent="0.25">
      <c r="G37" s="1"/>
      <c r="H37" s="1"/>
    </row>
    <row r="38" spans="1:8" ht="13.5" customHeight="1" x14ac:dyDescent="0.25"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6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76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G1581" s="1"/>
      <c r="H1581" s="1"/>
    </row>
    <row r="1582" spans="1:8" ht="13.5" customHeight="1" x14ac:dyDescent="0.25">
      <c r="G1582" s="1"/>
      <c r="H1582" s="1"/>
    </row>
    <row r="1583" spans="1:8" ht="13.5" customHeight="1" x14ac:dyDescent="0.25">
      <c r="G1583" s="1"/>
      <c r="H1583" s="1"/>
    </row>
    <row r="1584" spans="1:8" ht="13.5" customHeight="1" x14ac:dyDescent="0.25">
      <c r="G1584" s="1"/>
      <c r="H1584" s="1"/>
    </row>
    <row r="1585" spans="7:8" ht="13.5" customHeight="1" x14ac:dyDescent="0.25">
      <c r="G1585" s="1"/>
      <c r="H1585" s="1"/>
    </row>
    <row r="1586" spans="7:8" ht="13.5" customHeight="1" x14ac:dyDescent="0.25">
      <c r="G1586" s="1"/>
      <c r="H1586" s="1"/>
    </row>
    <row r="1587" spans="7:8" ht="13.5" customHeight="1" x14ac:dyDescent="0.25">
      <c r="G1587" s="1"/>
      <c r="H1587" s="1"/>
    </row>
    <row r="1588" spans="7:8" ht="13.5" customHeight="1" x14ac:dyDescent="0.25">
      <c r="G1588" s="1"/>
      <c r="H1588" s="1"/>
    </row>
    <row r="1589" spans="7:8" ht="13.5" customHeight="1" x14ac:dyDescent="0.25">
      <c r="G1589" s="1"/>
      <c r="H1589" s="1"/>
    </row>
    <row r="1590" spans="7:8" ht="13.5" customHeight="1" x14ac:dyDescent="0.25">
      <c r="G1590" s="1"/>
      <c r="H1590" s="1"/>
    </row>
    <row r="1591" spans="7:8" ht="13.5" customHeight="1" x14ac:dyDescent="0.25">
      <c r="G1591" s="1"/>
      <c r="H1591" s="1"/>
    </row>
    <row r="1592" spans="7:8" ht="13.5" customHeight="1" x14ac:dyDescent="0.25">
      <c r="G1592" s="1"/>
      <c r="H1592" s="1"/>
    </row>
    <row r="1593" spans="7:8" ht="13.5" customHeight="1" x14ac:dyDescent="0.25">
      <c r="G1593" s="1"/>
      <c r="H1593" s="1"/>
    </row>
    <row r="1594" spans="7:8" ht="13.5" customHeight="1" x14ac:dyDescent="0.25">
      <c r="G1594" s="1"/>
      <c r="H1594" s="1"/>
    </row>
    <row r="1595" spans="7:8" ht="13.5" customHeight="1" x14ac:dyDescent="0.25">
      <c r="G1595" s="1"/>
      <c r="H1595" s="1"/>
    </row>
  </sheetData>
  <mergeCells count="17">
    <mergeCell ref="A28:B28"/>
    <mergeCell ref="D28:E28"/>
    <mergeCell ref="B16:E16"/>
    <mergeCell ref="F16:F17"/>
    <mergeCell ref="B17:E17"/>
    <mergeCell ref="A24:F26"/>
    <mergeCell ref="A5:F5"/>
    <mergeCell ref="A23:F23"/>
    <mergeCell ref="A7:F7"/>
    <mergeCell ref="A2:F2"/>
    <mergeCell ref="A1:F1"/>
    <mergeCell ref="A4:F4"/>
    <mergeCell ref="A9:A10"/>
    <mergeCell ref="B9:D9"/>
    <mergeCell ref="B11:E11"/>
    <mergeCell ref="F11:F12"/>
    <mergeCell ref="B12:E12"/>
  </mergeCells>
  <pageMargins left="0.5" right="0.28000000000000003" top="0.62" bottom="0.62" header="0.5" footer="0.5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Белизна и средство для стекол</vt:lpstr>
      <vt:lpstr>'Белизна и средство для стекол'!Область_печати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2025-02-24T14:07:02Z</cp:lastPrinted>
  <dcterms:created xsi:type="dcterms:W3CDTF">2016-03-22T05:41:53Z</dcterms:created>
  <dcterms:modified xsi:type="dcterms:W3CDTF">2025-02-24T14:17:54Z</dcterms:modified>
</cp:coreProperties>
</file>